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075" windowHeight="7830" tabRatio="701"/>
  </bookViews>
  <sheets>
    <sheet name="효창병원" sheetId="4" r:id="rId1"/>
    <sheet name="탑병원" sheetId="6" r:id="rId2"/>
  </sheets>
  <calcPr calcId="145621"/>
</workbook>
</file>

<file path=xl/calcChain.xml><?xml version="1.0" encoding="utf-8"?>
<calcChain xmlns="http://schemas.openxmlformats.org/spreadsheetml/2006/main">
  <c r="C39" i="6" l="1"/>
  <c r="D38" i="6"/>
  <c r="D37" i="6"/>
  <c r="D36" i="6"/>
  <c r="D35" i="6"/>
  <c r="D34" i="6"/>
  <c r="D39" i="6" s="1"/>
  <c r="G30" i="6"/>
  <c r="C30" i="6"/>
  <c r="H29" i="6"/>
  <c r="D29" i="6"/>
  <c r="H28" i="6"/>
  <c r="D28" i="6"/>
  <c r="H27" i="6"/>
  <c r="D27" i="6"/>
  <c r="H26" i="6"/>
  <c r="D26" i="6"/>
  <c r="H25" i="6"/>
  <c r="H30" i="6" s="1"/>
  <c r="D25" i="6"/>
  <c r="D30" i="6" s="1"/>
  <c r="G21" i="6"/>
  <c r="C21" i="6"/>
  <c r="H20" i="6"/>
  <c r="D20" i="6"/>
  <c r="H19" i="6"/>
  <c r="D19" i="6"/>
  <c r="H18" i="6"/>
  <c r="D18" i="6"/>
  <c r="H17" i="6"/>
  <c r="D17" i="6"/>
  <c r="H16" i="6"/>
  <c r="H21" i="6" s="1"/>
  <c r="D16" i="6"/>
  <c r="D21" i="6" s="1"/>
  <c r="G12" i="6"/>
  <c r="C12" i="6"/>
  <c r="H11" i="6"/>
  <c r="D11" i="6"/>
  <c r="H10" i="6"/>
  <c r="D10" i="6"/>
  <c r="H9" i="6"/>
  <c r="D9" i="6"/>
  <c r="H8" i="6"/>
  <c r="D8" i="6"/>
  <c r="H7" i="6"/>
  <c r="H12" i="6" s="1"/>
  <c r="D7" i="6"/>
  <c r="D12" i="6" s="1"/>
  <c r="C39" i="4"/>
  <c r="D38" i="4" s="1"/>
  <c r="D35" i="4"/>
  <c r="G30" i="4"/>
  <c r="H29" i="4" s="1"/>
  <c r="C30" i="4"/>
  <c r="D29" i="4"/>
  <c r="D28" i="4"/>
  <c r="D27" i="4"/>
  <c r="D26" i="4"/>
  <c r="D25" i="4"/>
  <c r="G21" i="4"/>
  <c r="H19" i="4" s="1"/>
  <c r="C21" i="4"/>
  <c r="D20" i="4" s="1"/>
  <c r="D19" i="4"/>
  <c r="H18" i="4"/>
  <c r="D18" i="4"/>
  <c r="H17" i="4"/>
  <c r="D17" i="4"/>
  <c r="H16" i="4"/>
  <c r="D16" i="4"/>
  <c r="G12" i="4"/>
  <c r="H11" i="4" s="1"/>
  <c r="C12" i="4"/>
  <c r="D9" i="4" s="1"/>
  <c r="D11" i="4"/>
  <c r="D10" i="4"/>
  <c r="D8" i="4"/>
  <c r="D7" i="4"/>
  <c r="D37" i="4" l="1"/>
  <c r="H25" i="4"/>
  <c r="H26" i="4"/>
  <c r="H27" i="4"/>
  <c r="H28" i="4"/>
  <c r="D30" i="4"/>
  <c r="H20" i="4"/>
  <c r="H21" i="4"/>
  <c r="D12" i="4"/>
  <c r="D21" i="4"/>
  <c r="H7" i="4"/>
  <c r="H8" i="4"/>
  <c r="H9" i="4"/>
  <c r="H10" i="4"/>
  <c r="D34" i="4"/>
  <c r="D36" i="4"/>
  <c r="H30" i="4" l="1"/>
  <c r="H12" i="4"/>
  <c r="D39" i="4"/>
</calcChain>
</file>

<file path=xl/sharedStrings.xml><?xml version="1.0" encoding="utf-8"?>
<sst xmlns="http://schemas.openxmlformats.org/spreadsheetml/2006/main" count="154" uniqueCount="29">
  <si>
    <t>내 용</t>
  </si>
  <si>
    <t>응답자 수</t>
  </si>
  <si>
    <t>매우만족</t>
  </si>
  <si>
    <t>만족</t>
  </si>
  <si>
    <t>보통</t>
  </si>
  <si>
    <t>불만</t>
  </si>
  <si>
    <t>매우불만</t>
  </si>
  <si>
    <t>계</t>
  </si>
  <si>
    <t>■ 건강검진기관 만족도 조사 결과( 일반검진 )</t>
  </si>
  <si>
    <t>비율(%)</t>
  </si>
  <si>
    <t>■ 기타 의견</t>
  </si>
  <si>
    <t>2014년도 1학년 건강검진에 귀 기관에서 협조하여 주셔서 감사드립니다.</t>
    <phoneticPr fontId="1" type="noConversion"/>
  </si>
  <si>
    <t xml:space="preserve">  응답자 수</t>
    <phoneticPr fontId="1" type="noConversion"/>
  </si>
  <si>
    <t>접수의 친절 부탁드립니다.</t>
    <phoneticPr fontId="1" type="noConversion"/>
  </si>
  <si>
    <t xml:space="preserve">2015년 1학년 건강검진 학부모(학생) 만족도 조사 결과 통보 </t>
  </si>
  <si>
    <t>학생 건강검진의 내실화를 도모하기 위해 학생들을 대상으로 
건강검진기관 만족도 조사를 실시하였고 이에 참가한 학생 만족도 
결과를 다음과 같이 알려 드리고자 하오니 참고하시어 학생 건강검진의
 질적 향상과 개선을 위하여 노력하여 주시면 감사하겠습니다.</t>
    <phoneticPr fontId="1" type="noConversion"/>
  </si>
  <si>
    <t>1. 교통수단의 다양성 및 편리성</t>
    <phoneticPr fontId="1" type="noConversion"/>
  </si>
  <si>
    <t>3. 의료진의 서비스 만족도</t>
    <phoneticPr fontId="1" type="noConversion"/>
  </si>
  <si>
    <t>4. 치과의 및 치과시설의 만족도</t>
    <phoneticPr fontId="1" type="noConversion"/>
  </si>
  <si>
    <t>5. 검진 시간의 만족도</t>
    <phoneticPr fontId="1" type="noConversion"/>
  </si>
  <si>
    <t>6. 검진 대기실의 만족도</t>
    <phoneticPr fontId="1" type="noConversion"/>
  </si>
  <si>
    <t>7. 화장실 등의 검진시설 이용 만족도</t>
    <phoneticPr fontId="1" type="noConversion"/>
  </si>
  <si>
    <t xml:space="preserve"> 비율(%)</t>
    <phoneticPr fontId="1" type="noConversion"/>
  </si>
  <si>
    <t>화장실이 넓으면 좋겠어요.</t>
    <phoneticPr fontId="1" type="noConversion"/>
  </si>
  <si>
    <t>치과 검진을 좀 더 성의있게 해주세요.</t>
    <phoneticPr fontId="1" type="noConversion"/>
  </si>
  <si>
    <t>피를 잘 뽑았으면 좋겠어요.</t>
    <phoneticPr fontId="1" type="noConversion"/>
  </si>
  <si>
    <t>대기시설이 좀 더 좋았으면 좋겠어요.</t>
    <phoneticPr fontId="1" type="noConversion"/>
  </si>
  <si>
    <t>안내가 구체적으로 이루어지지 않았어요.</t>
    <phoneticPr fontId="1" type="noConversion"/>
  </si>
  <si>
    <t>2. 병원 가는 소요거리의 적절성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</si>
</sst>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>
      <alignment vertical="center"/>
    </xf>
    <xf numFmtId="176" fontId="0" fillId="0" borderId="0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4"/>
  <sheetViews>
    <sheetView tabSelected="1" workbookViewId="0">
      <selection activeCell="B4" sqref="B4:Y4"/>
    </sheetView>
  </sheetViews>
  <sheetFormatPr defaultRowHeight="16.5" x14ac:dyDescent="0.3"/>
  <cols>
    <col min="1" max="1" width="3.75" customWidth="1"/>
    <col min="3" max="3" width="11.125" customWidth="1"/>
    <col min="4" max="4" width="8.75" bestFit="1" customWidth="1"/>
  </cols>
  <sheetData>
    <row r="1" spans="2:25" ht="26.25" x14ac:dyDescent="0.3">
      <c r="B1" s="8" t="s">
        <v>14</v>
      </c>
      <c r="C1" s="9"/>
      <c r="D1" s="9"/>
      <c r="E1" s="9"/>
      <c r="F1" s="9"/>
      <c r="G1" s="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x14ac:dyDescent="0.3">
      <c r="B2" s="10" t="s">
        <v>11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75.75" customHeight="1" x14ac:dyDescent="0.3">
      <c r="B3" s="11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x14ac:dyDescent="0.3">
      <c r="B4" s="10" t="s">
        <v>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x14ac:dyDescent="0.3">
      <c r="B5" s="6" t="s">
        <v>16</v>
      </c>
      <c r="C5" s="6"/>
      <c r="D5" s="6"/>
      <c r="E5" s="6"/>
      <c r="F5" s="3" t="s">
        <v>28</v>
      </c>
      <c r="G5" s="2"/>
      <c r="H5" s="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x14ac:dyDescent="0.3">
      <c r="B6" s="1" t="s">
        <v>0</v>
      </c>
      <c r="C6" s="1" t="s">
        <v>12</v>
      </c>
      <c r="D6" s="1" t="s">
        <v>22</v>
      </c>
      <c r="E6" s="6"/>
      <c r="F6" s="1" t="s">
        <v>0</v>
      </c>
      <c r="G6" s="1" t="s">
        <v>1</v>
      </c>
      <c r="H6" s="1" t="s">
        <v>22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x14ac:dyDescent="0.3">
      <c r="B7" s="1" t="s">
        <v>2</v>
      </c>
      <c r="C7" s="1">
        <v>42</v>
      </c>
      <c r="D7" s="5">
        <f>C7/C12*100</f>
        <v>35</v>
      </c>
      <c r="E7" s="6"/>
      <c r="F7" s="1" t="s">
        <v>2</v>
      </c>
      <c r="G7" s="1">
        <v>41</v>
      </c>
      <c r="H7" s="5">
        <f>G7/G12*100</f>
        <v>34.166666666666664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x14ac:dyDescent="0.3">
      <c r="B8" s="1" t="s">
        <v>3</v>
      </c>
      <c r="C8" s="1">
        <v>42</v>
      </c>
      <c r="D8" s="5">
        <f>C8/C12*100</f>
        <v>35</v>
      </c>
      <c r="E8" s="6"/>
      <c r="F8" s="1" t="s">
        <v>3</v>
      </c>
      <c r="G8" s="1">
        <v>37</v>
      </c>
      <c r="H8" s="5">
        <f>G8/G12*100</f>
        <v>30.833333333333336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x14ac:dyDescent="0.3">
      <c r="B9" s="1" t="s">
        <v>4</v>
      </c>
      <c r="C9" s="1">
        <v>28</v>
      </c>
      <c r="D9" s="5">
        <f>C9/C12*100</f>
        <v>23.333333333333332</v>
      </c>
      <c r="E9" s="6"/>
      <c r="F9" s="1" t="s">
        <v>4</v>
      </c>
      <c r="G9" s="1">
        <v>25</v>
      </c>
      <c r="H9" s="5">
        <f>G9/G12*100</f>
        <v>20.833333333333336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x14ac:dyDescent="0.3">
      <c r="B10" s="1" t="s">
        <v>5</v>
      </c>
      <c r="C10" s="1">
        <v>5</v>
      </c>
      <c r="D10" s="5">
        <f>C10/C12*100</f>
        <v>4.1666666666666661</v>
      </c>
      <c r="E10" s="6"/>
      <c r="F10" s="1" t="s">
        <v>5</v>
      </c>
      <c r="G10" s="1">
        <v>11</v>
      </c>
      <c r="H10" s="5">
        <f>G10/G12*100</f>
        <v>9.1666666666666661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x14ac:dyDescent="0.3">
      <c r="B11" s="1" t="s">
        <v>6</v>
      </c>
      <c r="C11" s="1">
        <v>3</v>
      </c>
      <c r="D11" s="5">
        <f t="shared" ref="D11" si="0">C11/C16*100</f>
        <v>11.111111111111111</v>
      </c>
      <c r="E11" s="6"/>
      <c r="F11" s="1" t="s">
        <v>6</v>
      </c>
      <c r="G11" s="1">
        <v>6</v>
      </c>
      <c r="H11" s="5">
        <f>G11/G12*100</f>
        <v>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x14ac:dyDescent="0.3">
      <c r="B12" s="1" t="s">
        <v>7</v>
      </c>
      <c r="C12" s="1">
        <f>SUM(C7:C11)</f>
        <v>120</v>
      </c>
      <c r="D12" s="4">
        <f>SUM(D7:D11)</f>
        <v>108.61111111111111</v>
      </c>
      <c r="E12" s="6"/>
      <c r="F12" s="1" t="s">
        <v>7</v>
      </c>
      <c r="G12" s="1">
        <f>SUM(G7:G11)</f>
        <v>120</v>
      </c>
      <c r="H12" s="4">
        <f>SUM(H7:H11)</f>
        <v>100.00000000000001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x14ac:dyDescent="0.3">
      <c r="B13" s="2"/>
      <c r="C13" s="2"/>
      <c r="D13" s="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2:25" x14ac:dyDescent="0.3">
      <c r="B14" s="3" t="s">
        <v>17</v>
      </c>
      <c r="C14" s="6"/>
      <c r="D14" s="6"/>
      <c r="E14" s="6"/>
      <c r="F14" s="3" t="s"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x14ac:dyDescent="0.3">
      <c r="B15" s="1" t="s">
        <v>0</v>
      </c>
      <c r="C15" s="1" t="s">
        <v>1</v>
      </c>
      <c r="D15" s="1" t="s">
        <v>9</v>
      </c>
      <c r="E15" s="6"/>
      <c r="F15" s="1" t="s">
        <v>0</v>
      </c>
      <c r="G15" s="1" t="s">
        <v>1</v>
      </c>
      <c r="H15" s="1" t="s">
        <v>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x14ac:dyDescent="0.3">
      <c r="B16" s="1" t="s">
        <v>2</v>
      </c>
      <c r="C16" s="1">
        <v>27</v>
      </c>
      <c r="D16" s="5">
        <f>C16/C21*100</f>
        <v>22.5</v>
      </c>
      <c r="E16" s="6"/>
      <c r="F16" s="1" t="s">
        <v>2</v>
      </c>
      <c r="G16" s="1">
        <v>47</v>
      </c>
      <c r="H16" s="5">
        <f>G16/G21*100</f>
        <v>39.166666666666664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6" x14ac:dyDescent="0.3">
      <c r="B17" s="1" t="s">
        <v>3</v>
      </c>
      <c r="C17" s="1">
        <v>12</v>
      </c>
      <c r="D17" s="5">
        <f>C17/C21*100</f>
        <v>10</v>
      </c>
      <c r="E17" s="6"/>
      <c r="F17" s="1" t="s">
        <v>3</v>
      </c>
      <c r="G17" s="1">
        <v>31</v>
      </c>
      <c r="H17" s="5">
        <f>G17/G21*100</f>
        <v>25.833333333333336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6" x14ac:dyDescent="0.3">
      <c r="B18" s="1" t="s">
        <v>4</v>
      </c>
      <c r="C18" s="1">
        <v>45</v>
      </c>
      <c r="D18" s="5">
        <f>C18/C21*100</f>
        <v>37.5</v>
      </c>
      <c r="E18" s="6"/>
      <c r="F18" s="1" t="s">
        <v>4</v>
      </c>
      <c r="G18" s="1">
        <v>40</v>
      </c>
      <c r="H18" s="5">
        <f>G18/G21*100</f>
        <v>33.333333333333329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6" x14ac:dyDescent="0.3">
      <c r="B19" s="1" t="s">
        <v>5</v>
      </c>
      <c r="C19" s="1">
        <v>26</v>
      </c>
      <c r="D19" s="5">
        <f>C19/C21*100</f>
        <v>21.666666666666668</v>
      </c>
      <c r="E19" s="6"/>
      <c r="F19" s="1" t="s">
        <v>5</v>
      </c>
      <c r="G19" s="1">
        <v>2</v>
      </c>
      <c r="H19" s="5">
        <f>G19/G21*100</f>
        <v>1.6666666666666667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6" x14ac:dyDescent="0.3">
      <c r="B20" s="1" t="s">
        <v>6</v>
      </c>
      <c r="C20" s="1">
        <v>10</v>
      </c>
      <c r="D20" s="5">
        <f>C20/C21*100</f>
        <v>8.3333333333333321</v>
      </c>
      <c r="E20" s="6"/>
      <c r="F20" s="1" t="s">
        <v>6</v>
      </c>
      <c r="G20" s="1">
        <v>0</v>
      </c>
      <c r="H20" s="5">
        <f>G20/G21*100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6" x14ac:dyDescent="0.3">
      <c r="B21" s="1" t="s">
        <v>7</v>
      </c>
      <c r="C21" s="1">
        <f>SUM(C16:C20)</f>
        <v>120</v>
      </c>
      <c r="D21" s="4">
        <f>SUM(D16:D20)</f>
        <v>100</v>
      </c>
      <c r="E21" s="6"/>
      <c r="F21" s="1" t="s">
        <v>7</v>
      </c>
      <c r="G21" s="1">
        <f>SUM(G16:G20)</f>
        <v>120</v>
      </c>
      <c r="H21" s="4">
        <f>SUM(H16:H20)</f>
        <v>100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6" x14ac:dyDescent="0.3">
      <c r="B22" s="2"/>
      <c r="C22" s="2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6" x14ac:dyDescent="0.3">
      <c r="B23" s="3" t="s">
        <v>19</v>
      </c>
      <c r="C23" s="6"/>
      <c r="D23" s="6"/>
      <c r="E23" s="6"/>
      <c r="F23" s="3" t="s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6" x14ac:dyDescent="0.3">
      <c r="B24" s="1" t="s">
        <v>0</v>
      </c>
      <c r="C24" s="1" t="s">
        <v>1</v>
      </c>
      <c r="D24" s="1" t="s">
        <v>9</v>
      </c>
      <c r="E24" s="6"/>
      <c r="F24" s="1" t="s">
        <v>0</v>
      </c>
      <c r="G24" s="1" t="s">
        <v>1</v>
      </c>
      <c r="H24" s="1" t="s">
        <v>9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6" x14ac:dyDescent="0.3">
      <c r="B25" s="1" t="s">
        <v>2</v>
      </c>
      <c r="C25" s="1">
        <v>41</v>
      </c>
      <c r="D25" s="5">
        <f>C25/C30*100</f>
        <v>34.166666666666664</v>
      </c>
      <c r="E25" s="6"/>
      <c r="F25" s="1" t="s">
        <v>2</v>
      </c>
      <c r="G25" s="1">
        <v>39</v>
      </c>
      <c r="H25" s="5">
        <f>G25/G30*100</f>
        <v>32.5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6" x14ac:dyDescent="0.3">
      <c r="B26" s="1" t="s">
        <v>3</v>
      </c>
      <c r="C26" s="1">
        <v>42</v>
      </c>
      <c r="D26" s="5">
        <f>C26/C30*100</f>
        <v>35</v>
      </c>
      <c r="E26" s="6"/>
      <c r="F26" s="1" t="s">
        <v>3</v>
      </c>
      <c r="G26" s="1">
        <v>38</v>
      </c>
      <c r="H26" s="5">
        <f>G26/G30*100</f>
        <v>31.666666666666664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26" x14ac:dyDescent="0.3">
      <c r="B27" s="1" t="s">
        <v>4</v>
      </c>
      <c r="C27" s="1">
        <v>26</v>
      </c>
      <c r="D27" s="5">
        <f>C27/C30*100</f>
        <v>21.666666666666668</v>
      </c>
      <c r="E27" s="6"/>
      <c r="F27" s="1" t="s">
        <v>4</v>
      </c>
      <c r="G27" s="1">
        <v>42</v>
      </c>
      <c r="H27" s="5">
        <f>G27/G30*100</f>
        <v>35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6" x14ac:dyDescent="0.3">
      <c r="B28" s="1" t="s">
        <v>5</v>
      </c>
      <c r="C28" s="1">
        <v>11</v>
      </c>
      <c r="D28" s="5">
        <f>C28/C30*100</f>
        <v>9.1666666666666661</v>
      </c>
      <c r="E28" s="6"/>
      <c r="F28" s="1" t="s">
        <v>5</v>
      </c>
      <c r="G28" s="1">
        <v>1</v>
      </c>
      <c r="H28" s="5">
        <f>G28/G30*100</f>
        <v>0.83333333333333337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6" x14ac:dyDescent="0.3">
      <c r="B29" s="1" t="s">
        <v>6</v>
      </c>
      <c r="C29" s="1">
        <v>0</v>
      </c>
      <c r="D29" s="5">
        <f>C29/C30*100</f>
        <v>0</v>
      </c>
      <c r="E29" s="6"/>
      <c r="F29" s="1" t="s">
        <v>6</v>
      </c>
      <c r="G29" s="1">
        <v>0</v>
      </c>
      <c r="H29" s="5">
        <f>G29/G30*100</f>
        <v>0</v>
      </c>
      <c r="I29" s="6"/>
      <c r="J29" s="6"/>
      <c r="K29" s="6"/>
      <c r="L29" s="6"/>
      <c r="M29" s="6"/>
      <c r="N29" s="6"/>
      <c r="O29" s="6"/>
      <c r="P29" s="6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x14ac:dyDescent="0.3">
      <c r="B30" s="1" t="s">
        <v>7</v>
      </c>
      <c r="C30" s="1">
        <f>SUM(C25:C29)</f>
        <v>120</v>
      </c>
      <c r="D30" s="4">
        <f>SUM(D25:D29)</f>
        <v>100</v>
      </c>
      <c r="E30" s="6"/>
      <c r="F30" s="1" t="s">
        <v>7</v>
      </c>
      <c r="G30" s="1">
        <f>SUM(G25:G29)</f>
        <v>120</v>
      </c>
      <c r="H30" s="4">
        <f>SUM(H25:H29)</f>
        <v>99.999999999999986</v>
      </c>
      <c r="I30" s="6"/>
      <c r="J30" s="6"/>
      <c r="K30" s="6"/>
      <c r="L30" s="6"/>
      <c r="M30" s="6"/>
      <c r="N30" s="6"/>
      <c r="O30" s="6"/>
      <c r="P30" s="6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x14ac:dyDescent="0.3">
      <c r="B32" s="3" t="s">
        <v>21</v>
      </c>
      <c r="C32" s="6"/>
      <c r="D32" s="6"/>
      <c r="E32" s="6"/>
      <c r="F32" s="6" t="s">
        <v>10</v>
      </c>
      <c r="G32" s="6"/>
      <c r="H32" s="6"/>
      <c r="I32" s="2"/>
      <c r="J32" s="3"/>
      <c r="K32" s="2"/>
      <c r="L32" s="2"/>
      <c r="M32" s="2"/>
      <c r="N32" s="3"/>
      <c r="O32" s="2"/>
      <c r="P32" s="2"/>
      <c r="Q32" s="2"/>
      <c r="R32" s="3"/>
      <c r="S32" s="2"/>
      <c r="T32" s="2"/>
      <c r="U32" s="2"/>
      <c r="V32" s="3"/>
      <c r="W32" s="2"/>
      <c r="X32" s="2"/>
      <c r="Y32" s="2"/>
      <c r="Z32" s="2"/>
    </row>
    <row r="33" spans="2:26" x14ac:dyDescent="0.3">
      <c r="B33" s="1" t="s">
        <v>0</v>
      </c>
      <c r="C33" s="1" t="s">
        <v>1</v>
      </c>
      <c r="D33" s="1" t="s">
        <v>9</v>
      </c>
      <c r="E33" s="6"/>
      <c r="F33" s="6" t="s">
        <v>27</v>
      </c>
      <c r="G33" s="6"/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x14ac:dyDescent="0.3">
      <c r="B34" s="1" t="s">
        <v>2</v>
      </c>
      <c r="C34" s="1">
        <v>40</v>
      </c>
      <c r="D34" s="5">
        <f>C34/C39*100</f>
        <v>33.333333333333329</v>
      </c>
      <c r="E34" s="6"/>
      <c r="F34" s="3" t="s">
        <v>23</v>
      </c>
      <c r="G34" s="2"/>
      <c r="H34" s="7"/>
      <c r="I34" s="2"/>
      <c r="J34" s="2"/>
      <c r="K34" s="2"/>
      <c r="L34" s="7"/>
      <c r="M34" s="2"/>
      <c r="N34" s="2"/>
      <c r="O34" s="2"/>
      <c r="P34" s="7"/>
      <c r="Q34" s="2"/>
      <c r="R34" s="2"/>
      <c r="S34" s="2"/>
      <c r="T34" s="7"/>
      <c r="U34" s="2"/>
      <c r="V34" s="2"/>
      <c r="W34" s="2"/>
      <c r="X34" s="7"/>
      <c r="Y34" s="2"/>
      <c r="Z34" s="2"/>
    </row>
    <row r="35" spans="2:26" x14ac:dyDescent="0.3">
      <c r="B35" s="1" t="s">
        <v>3</v>
      </c>
      <c r="C35" s="1">
        <v>39</v>
      </c>
      <c r="D35" s="5">
        <f>C35/C39*100</f>
        <v>32.5</v>
      </c>
      <c r="E35" s="6"/>
      <c r="F35" s="3" t="s">
        <v>26</v>
      </c>
      <c r="G35" s="2"/>
      <c r="H35" s="7"/>
      <c r="I35" s="2"/>
      <c r="J35" s="2"/>
      <c r="K35" s="2"/>
      <c r="L35" s="7"/>
      <c r="M35" s="2"/>
      <c r="N35" s="2"/>
      <c r="O35" s="2"/>
      <c r="P35" s="7"/>
      <c r="Q35" s="2"/>
      <c r="R35" s="2"/>
      <c r="S35" s="2"/>
      <c r="T35" s="7"/>
      <c r="U35" s="2"/>
      <c r="V35" s="2"/>
      <c r="W35" s="2"/>
      <c r="X35" s="7"/>
      <c r="Y35" s="2"/>
      <c r="Z35" s="2"/>
    </row>
    <row r="36" spans="2:26" x14ac:dyDescent="0.3">
      <c r="B36" s="1" t="s">
        <v>4</v>
      </c>
      <c r="C36" s="1">
        <v>36</v>
      </c>
      <c r="D36" s="5">
        <f>C36/C39*100</f>
        <v>30</v>
      </c>
      <c r="E36" s="6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x14ac:dyDescent="0.3">
      <c r="B37" s="1" t="s">
        <v>5</v>
      </c>
      <c r="C37" s="1">
        <v>3</v>
      </c>
      <c r="D37" s="5">
        <f>C37/C39*100</f>
        <v>2.5</v>
      </c>
      <c r="E37" s="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x14ac:dyDescent="0.3">
      <c r="B38" s="1" t="s">
        <v>6</v>
      </c>
      <c r="C38" s="1">
        <v>2</v>
      </c>
      <c r="D38" s="5">
        <f>C38/C39*100</f>
        <v>1.6666666666666667</v>
      </c>
      <c r="E38" s="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x14ac:dyDescent="0.3">
      <c r="B39" s="1" t="s">
        <v>7</v>
      </c>
      <c r="C39" s="1">
        <f>SUM(C34:C38)</f>
        <v>120</v>
      </c>
      <c r="D39" s="4">
        <f>SUM(D34:D38)</f>
        <v>100</v>
      </c>
      <c r="E39" s="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x14ac:dyDescent="0.3">
      <c r="B40" s="6"/>
      <c r="C40" s="6"/>
      <c r="D40" s="6"/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x14ac:dyDescent="0.3"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x14ac:dyDescent="0.3"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x14ac:dyDescent="0.3"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x14ac:dyDescent="0.3">
      <c r="Q44" s="2"/>
      <c r="R44" s="2"/>
      <c r="S44" s="2"/>
      <c r="T44" s="2"/>
      <c r="U44" s="2"/>
      <c r="V44" s="2"/>
      <c r="W44" s="2"/>
      <c r="X44" s="2"/>
      <c r="Y44" s="2"/>
      <c r="Z44" s="2"/>
    </row>
  </sheetData>
  <mergeCells count="3">
    <mergeCell ref="B2:Y2"/>
    <mergeCell ref="B3:Y3"/>
    <mergeCell ref="B4:Y4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L15" sqref="L15"/>
    </sheetView>
  </sheetViews>
  <sheetFormatPr defaultRowHeight="16.5" x14ac:dyDescent="0.3"/>
  <cols>
    <col min="1" max="1" width="4" style="6" customWidth="1"/>
    <col min="2" max="2" width="9" style="6"/>
    <col min="3" max="3" width="10.75" style="6" customWidth="1"/>
    <col min="4" max="9" width="9" style="6"/>
  </cols>
  <sheetData>
    <row r="1" spans="2:8" ht="26.25" x14ac:dyDescent="0.3">
      <c r="B1" s="8" t="s">
        <v>14</v>
      </c>
      <c r="C1" s="9"/>
      <c r="D1" s="9"/>
      <c r="E1" s="9"/>
      <c r="F1" s="9"/>
      <c r="G1" s="9"/>
    </row>
    <row r="5" spans="2:8" x14ac:dyDescent="0.3">
      <c r="B5" s="6" t="s">
        <v>16</v>
      </c>
      <c r="F5" s="3" t="s">
        <v>28</v>
      </c>
      <c r="G5" s="2"/>
      <c r="H5" s="2"/>
    </row>
    <row r="6" spans="2:8" x14ac:dyDescent="0.3">
      <c r="B6" s="1" t="s">
        <v>0</v>
      </c>
      <c r="C6" s="1" t="s">
        <v>12</v>
      </c>
      <c r="D6" s="1" t="s">
        <v>22</v>
      </c>
      <c r="F6" s="1" t="s">
        <v>0</v>
      </c>
      <c r="G6" s="1" t="s">
        <v>1</v>
      </c>
      <c r="H6" s="1" t="s">
        <v>22</v>
      </c>
    </row>
    <row r="7" spans="2:8" x14ac:dyDescent="0.3">
      <c r="B7" s="1" t="s">
        <v>2</v>
      </c>
      <c r="C7" s="1">
        <v>60</v>
      </c>
      <c r="D7" s="5">
        <f>C7/C12*100</f>
        <v>39.735099337748345</v>
      </c>
      <c r="F7" s="1" t="s">
        <v>2</v>
      </c>
      <c r="G7" s="1">
        <v>51</v>
      </c>
      <c r="H7" s="5">
        <f>G7/G12*100</f>
        <v>33.774834437086092</v>
      </c>
    </row>
    <row r="8" spans="2:8" x14ac:dyDescent="0.3">
      <c r="B8" s="1" t="s">
        <v>3</v>
      </c>
      <c r="C8" s="1">
        <v>55</v>
      </c>
      <c r="D8" s="5">
        <f>C8/C12*100</f>
        <v>36.423841059602644</v>
      </c>
      <c r="F8" s="1" t="s">
        <v>3</v>
      </c>
      <c r="G8" s="1">
        <v>56</v>
      </c>
      <c r="H8" s="5">
        <f>G8/G12*100</f>
        <v>37.086092715231786</v>
      </c>
    </row>
    <row r="9" spans="2:8" x14ac:dyDescent="0.3">
      <c r="B9" s="1" t="s">
        <v>4</v>
      </c>
      <c r="C9" s="1">
        <v>33</v>
      </c>
      <c r="D9" s="5">
        <f>C9/C12*100</f>
        <v>21.85430463576159</v>
      </c>
      <c r="F9" s="1" t="s">
        <v>4</v>
      </c>
      <c r="G9" s="1">
        <v>37</v>
      </c>
      <c r="H9" s="5">
        <f>G9/G12*100</f>
        <v>24.503311258278146</v>
      </c>
    </row>
    <row r="10" spans="2:8" x14ac:dyDescent="0.3">
      <c r="B10" s="1" t="s">
        <v>5</v>
      </c>
      <c r="C10" s="1">
        <v>3</v>
      </c>
      <c r="D10" s="5">
        <f>C10/C12*100</f>
        <v>1.9867549668874174</v>
      </c>
      <c r="F10" s="1" t="s">
        <v>5</v>
      </c>
      <c r="G10" s="1">
        <v>6</v>
      </c>
      <c r="H10" s="5">
        <f>G10/G12*100</f>
        <v>3.9735099337748347</v>
      </c>
    </row>
    <row r="11" spans="2:8" x14ac:dyDescent="0.3">
      <c r="B11" s="1" t="s">
        <v>6</v>
      </c>
      <c r="C11" s="1">
        <v>0</v>
      </c>
      <c r="D11" s="5">
        <f t="shared" ref="D11" si="0">C11/C16*100</f>
        <v>0</v>
      </c>
      <c r="F11" s="1" t="s">
        <v>6</v>
      </c>
      <c r="G11" s="1">
        <v>1</v>
      </c>
      <c r="H11" s="5">
        <f>G11/G12*100</f>
        <v>0.66225165562913912</v>
      </c>
    </row>
    <row r="12" spans="2:8" x14ac:dyDescent="0.3">
      <c r="B12" s="1" t="s">
        <v>7</v>
      </c>
      <c r="C12" s="1">
        <f>SUM(C7:C11)</f>
        <v>151</v>
      </c>
      <c r="D12" s="4">
        <f>SUM(D7:D11)</f>
        <v>100</v>
      </c>
      <c r="F12" s="1" t="s">
        <v>7</v>
      </c>
      <c r="G12" s="1">
        <f>SUM(G7:G11)</f>
        <v>151</v>
      </c>
      <c r="H12" s="4">
        <f>SUM(H7:H11)</f>
        <v>100</v>
      </c>
    </row>
    <row r="13" spans="2:8" x14ac:dyDescent="0.3">
      <c r="B13" s="2"/>
      <c r="C13" s="2"/>
      <c r="D13" s="2"/>
    </row>
    <row r="14" spans="2:8" x14ac:dyDescent="0.3">
      <c r="B14" s="3" t="s">
        <v>17</v>
      </c>
      <c r="F14" s="3" t="s">
        <v>18</v>
      </c>
    </row>
    <row r="15" spans="2:8" x14ac:dyDescent="0.3">
      <c r="B15" s="1" t="s">
        <v>0</v>
      </c>
      <c r="C15" s="1" t="s">
        <v>1</v>
      </c>
      <c r="D15" s="1" t="s">
        <v>9</v>
      </c>
      <c r="F15" s="1" t="s">
        <v>0</v>
      </c>
      <c r="G15" s="1" t="s">
        <v>1</v>
      </c>
      <c r="H15" s="1" t="s">
        <v>9</v>
      </c>
    </row>
    <row r="16" spans="2:8" x14ac:dyDescent="0.3">
      <c r="B16" s="1" t="s">
        <v>2</v>
      </c>
      <c r="C16" s="1">
        <v>39</v>
      </c>
      <c r="D16" s="5">
        <f>C16/C21*100</f>
        <v>25.827814569536422</v>
      </c>
      <c r="F16" s="1" t="s">
        <v>2</v>
      </c>
      <c r="G16" s="1">
        <v>54</v>
      </c>
      <c r="H16" s="5">
        <f>G16/G21*100</f>
        <v>35.76158940397351</v>
      </c>
    </row>
    <row r="17" spans="2:9" x14ac:dyDescent="0.3">
      <c r="B17" s="1" t="s">
        <v>3</v>
      </c>
      <c r="C17" s="1">
        <v>52</v>
      </c>
      <c r="D17" s="5">
        <f>C17/C21*100</f>
        <v>34.437086092715234</v>
      </c>
      <c r="F17" s="1" t="s">
        <v>3</v>
      </c>
      <c r="G17" s="1">
        <v>60</v>
      </c>
      <c r="H17" s="5">
        <f>G17/G21*100</f>
        <v>39.735099337748345</v>
      </c>
    </row>
    <row r="18" spans="2:9" x14ac:dyDescent="0.3">
      <c r="B18" s="1" t="s">
        <v>4</v>
      </c>
      <c r="C18" s="1">
        <v>46</v>
      </c>
      <c r="D18" s="5">
        <f>C18/C21*100</f>
        <v>30.463576158940398</v>
      </c>
      <c r="F18" s="1" t="s">
        <v>4</v>
      </c>
      <c r="G18" s="1">
        <v>29</v>
      </c>
      <c r="H18" s="5">
        <f>G18/G21*100</f>
        <v>19.205298013245034</v>
      </c>
    </row>
    <row r="19" spans="2:9" x14ac:dyDescent="0.3">
      <c r="B19" s="1" t="s">
        <v>5</v>
      </c>
      <c r="C19" s="1">
        <v>11</v>
      </c>
      <c r="D19" s="5">
        <f>C19/C21*100</f>
        <v>7.2847682119205297</v>
      </c>
      <c r="F19" s="1" t="s">
        <v>5</v>
      </c>
      <c r="G19" s="1">
        <v>7</v>
      </c>
      <c r="H19" s="5">
        <f>G19/G21*100</f>
        <v>4.6357615894039732</v>
      </c>
    </row>
    <row r="20" spans="2:9" x14ac:dyDescent="0.3">
      <c r="B20" s="1" t="s">
        <v>6</v>
      </c>
      <c r="C20" s="1">
        <v>3</v>
      </c>
      <c r="D20" s="5">
        <f>C20/C21*100</f>
        <v>1.9867549668874174</v>
      </c>
      <c r="F20" s="1" t="s">
        <v>6</v>
      </c>
      <c r="G20" s="1">
        <v>1</v>
      </c>
      <c r="H20" s="5">
        <f>G20/G21*100</f>
        <v>0.66225165562913912</v>
      </c>
    </row>
    <row r="21" spans="2:9" x14ac:dyDescent="0.3">
      <c r="B21" s="1" t="s">
        <v>7</v>
      </c>
      <c r="C21" s="1">
        <f>SUM(C16:C20)</f>
        <v>151</v>
      </c>
      <c r="D21" s="4">
        <f>SUM(D16:D20)</f>
        <v>100.00000000000001</v>
      </c>
      <c r="F21" s="1" t="s">
        <v>7</v>
      </c>
      <c r="G21" s="1">
        <f>SUM(G16:G20)</f>
        <v>151</v>
      </c>
      <c r="H21" s="4">
        <f>SUM(H16:H20)</f>
        <v>100</v>
      </c>
    </row>
    <row r="22" spans="2:9" x14ac:dyDescent="0.3">
      <c r="B22" s="2"/>
      <c r="C22" s="2"/>
      <c r="D22" s="2"/>
    </row>
    <row r="23" spans="2:9" x14ac:dyDescent="0.3">
      <c r="B23" s="3" t="s">
        <v>19</v>
      </c>
      <c r="F23" s="3" t="s">
        <v>20</v>
      </c>
    </row>
    <row r="24" spans="2:9" x14ac:dyDescent="0.3">
      <c r="B24" s="1" t="s">
        <v>0</v>
      </c>
      <c r="C24" s="1" t="s">
        <v>1</v>
      </c>
      <c r="D24" s="1" t="s">
        <v>9</v>
      </c>
      <c r="F24" s="1" t="s">
        <v>0</v>
      </c>
      <c r="G24" s="1" t="s">
        <v>1</v>
      </c>
      <c r="H24" s="1" t="s">
        <v>9</v>
      </c>
    </row>
    <row r="25" spans="2:9" x14ac:dyDescent="0.3">
      <c r="B25" s="1" t="s">
        <v>2</v>
      </c>
      <c r="C25" s="1">
        <v>53</v>
      </c>
      <c r="D25" s="5">
        <f>C25/C30*100</f>
        <v>35.099337748344375</v>
      </c>
      <c r="F25" s="1" t="s">
        <v>2</v>
      </c>
      <c r="G25" s="1">
        <v>61</v>
      </c>
      <c r="H25" s="5">
        <f>G25/G30*100</f>
        <v>40.397350993377486</v>
      </c>
    </row>
    <row r="26" spans="2:9" x14ac:dyDescent="0.3">
      <c r="B26" s="1" t="s">
        <v>3</v>
      </c>
      <c r="C26" s="1">
        <v>61</v>
      </c>
      <c r="D26" s="5">
        <f>C26/C30*100</f>
        <v>40.397350993377486</v>
      </c>
      <c r="F26" s="1" t="s">
        <v>3</v>
      </c>
      <c r="G26" s="1">
        <v>33</v>
      </c>
      <c r="H26" s="5">
        <f>G26/G30*100</f>
        <v>21.85430463576159</v>
      </c>
    </row>
    <row r="27" spans="2:9" x14ac:dyDescent="0.3">
      <c r="B27" s="1" t="s">
        <v>4</v>
      </c>
      <c r="C27" s="1">
        <v>21</v>
      </c>
      <c r="D27" s="5">
        <f>C27/C30*100</f>
        <v>13.90728476821192</v>
      </c>
      <c r="F27" s="1" t="s">
        <v>4</v>
      </c>
      <c r="G27" s="1">
        <v>32</v>
      </c>
      <c r="H27" s="5">
        <f>G27/G30*100</f>
        <v>21.192052980132452</v>
      </c>
    </row>
    <row r="28" spans="2:9" x14ac:dyDescent="0.3">
      <c r="B28" s="1" t="s">
        <v>5</v>
      </c>
      <c r="C28" s="1">
        <v>10</v>
      </c>
      <c r="D28" s="5">
        <f>C28/C30*100</f>
        <v>6.6225165562913908</v>
      </c>
      <c r="F28" s="1" t="s">
        <v>5</v>
      </c>
      <c r="G28" s="1">
        <v>20</v>
      </c>
      <c r="H28" s="5">
        <f>G28/G30*100</f>
        <v>13.245033112582782</v>
      </c>
    </row>
    <row r="29" spans="2:9" x14ac:dyDescent="0.3">
      <c r="B29" s="1" t="s">
        <v>6</v>
      </c>
      <c r="C29" s="1">
        <v>6</v>
      </c>
      <c r="D29" s="5">
        <f>C29/C30*100</f>
        <v>3.9735099337748347</v>
      </c>
      <c r="F29" s="1" t="s">
        <v>6</v>
      </c>
      <c r="G29" s="1">
        <v>5</v>
      </c>
      <c r="H29" s="5">
        <f>G29/G30*100</f>
        <v>3.3112582781456954</v>
      </c>
    </row>
    <row r="30" spans="2:9" x14ac:dyDescent="0.3">
      <c r="B30" s="1" t="s">
        <v>7</v>
      </c>
      <c r="C30" s="1">
        <f>SUM(C25:C29)</f>
        <v>151</v>
      </c>
      <c r="D30" s="4">
        <f>SUM(D25:D29)</f>
        <v>100.00000000000001</v>
      </c>
      <c r="F30" s="1" t="s">
        <v>7</v>
      </c>
      <c r="G30" s="1">
        <f>SUM(G25:G29)</f>
        <v>151</v>
      </c>
      <c r="H30" s="4">
        <f>SUM(H25:H29)</f>
        <v>100.00000000000001</v>
      </c>
    </row>
    <row r="32" spans="2:9" x14ac:dyDescent="0.3">
      <c r="B32" s="3" t="s">
        <v>21</v>
      </c>
      <c r="F32" s="6" t="s">
        <v>10</v>
      </c>
      <c r="I32" s="2"/>
    </row>
    <row r="33" spans="2:9" x14ac:dyDescent="0.3">
      <c r="B33" s="1" t="s">
        <v>0</v>
      </c>
      <c r="C33" s="1" t="s">
        <v>1</v>
      </c>
      <c r="D33" s="1" t="s">
        <v>9</v>
      </c>
      <c r="F33" s="6" t="s">
        <v>13</v>
      </c>
      <c r="I33" s="2"/>
    </row>
    <row r="34" spans="2:9" x14ac:dyDescent="0.3">
      <c r="B34" s="1" t="s">
        <v>2</v>
      </c>
      <c r="C34" s="1">
        <v>42</v>
      </c>
      <c r="D34" s="5">
        <f>C34/C39*100</f>
        <v>27.814569536423839</v>
      </c>
      <c r="F34" s="3" t="s">
        <v>23</v>
      </c>
      <c r="G34" s="2"/>
      <c r="H34" s="7"/>
      <c r="I34" s="2"/>
    </row>
    <row r="35" spans="2:9" x14ac:dyDescent="0.3">
      <c r="B35" s="1" t="s">
        <v>3</v>
      </c>
      <c r="C35" s="1">
        <v>55</v>
      </c>
      <c r="D35" s="5">
        <f>C35/C39*100</f>
        <v>36.423841059602644</v>
      </c>
      <c r="F35" s="3" t="s">
        <v>24</v>
      </c>
      <c r="G35" s="2"/>
      <c r="H35" s="7"/>
      <c r="I35" s="2"/>
    </row>
    <row r="36" spans="2:9" x14ac:dyDescent="0.3">
      <c r="B36" s="1" t="s">
        <v>4</v>
      </c>
      <c r="C36" s="1">
        <v>42</v>
      </c>
      <c r="D36" s="5">
        <f>C36/C39*100</f>
        <v>27.814569536423839</v>
      </c>
      <c r="F36" s="3" t="s">
        <v>25</v>
      </c>
      <c r="G36" s="2"/>
      <c r="H36" s="2"/>
      <c r="I36" s="2"/>
    </row>
    <row r="37" spans="2:9" x14ac:dyDescent="0.3">
      <c r="B37" s="1" t="s">
        <v>5</v>
      </c>
      <c r="C37" s="1">
        <v>9</v>
      </c>
      <c r="D37" s="5">
        <f>C37/C39*100</f>
        <v>5.9602649006622519</v>
      </c>
      <c r="F37" s="2"/>
      <c r="G37" s="2"/>
      <c r="H37" s="2"/>
      <c r="I37" s="2"/>
    </row>
    <row r="38" spans="2:9" x14ac:dyDescent="0.3">
      <c r="B38" s="1" t="s">
        <v>6</v>
      </c>
      <c r="C38" s="1">
        <v>3</v>
      </c>
      <c r="D38" s="5">
        <f>C38/C39*100</f>
        <v>1.9867549668874174</v>
      </c>
      <c r="F38" s="2"/>
      <c r="G38" s="2"/>
      <c r="H38" s="2"/>
      <c r="I38" s="2"/>
    </row>
    <row r="39" spans="2:9" x14ac:dyDescent="0.3">
      <c r="B39" s="1" t="s">
        <v>7</v>
      </c>
      <c r="C39" s="1">
        <f>SUM(C34:C38)</f>
        <v>151</v>
      </c>
      <c r="D39" s="4">
        <f>SUM(D34:D38)</f>
        <v>100</v>
      </c>
      <c r="F39" s="2"/>
      <c r="G39" s="2"/>
      <c r="H39" s="2"/>
      <c r="I39" s="2"/>
    </row>
    <row r="40" spans="2:9" x14ac:dyDescent="0.3">
      <c r="F40" s="2"/>
      <c r="G40" s="2"/>
      <c r="H40" s="2"/>
      <c r="I40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효창병원</vt:lpstr>
      <vt:lpstr>탑병원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방어진고</dc:creator>
  <cp:lastModifiedBy>user</cp:lastModifiedBy>
  <cp:lastPrinted>2016-01-06T00:56:17Z</cp:lastPrinted>
  <dcterms:created xsi:type="dcterms:W3CDTF">2014-10-24T02:11:35Z</dcterms:created>
  <dcterms:modified xsi:type="dcterms:W3CDTF">2016-01-06T00:56:55Z</dcterms:modified>
</cp:coreProperties>
</file>