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10" activeTab="1"/>
  </bookViews>
  <sheets>
    <sheet name="10월" sheetId="2" r:id="rId1"/>
    <sheet name="11월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D9" i="3"/>
  <c r="B3" i="2"/>
  <c r="D4" i="3"/>
  <c r="B8" i="3"/>
  <c r="D8" i="3" s="1"/>
  <c r="C10" i="3"/>
  <c r="C4" i="3"/>
  <c r="C10" i="2"/>
  <c r="B10" i="2"/>
  <c r="D9" i="2"/>
  <c r="D8" i="2"/>
  <c r="B4" i="2" s="1"/>
  <c r="D3" i="2" s="1"/>
  <c r="C4" i="2"/>
  <c r="B4" i="3" l="1"/>
  <c r="E3" i="3" s="1"/>
  <c r="D10" i="3"/>
  <c r="B10" i="3"/>
  <c r="D10" i="2"/>
</calcChain>
</file>

<file path=xl/sharedStrings.xml><?xml version="1.0" encoding="utf-8"?>
<sst xmlns="http://schemas.openxmlformats.org/spreadsheetml/2006/main" count="25" uniqueCount="13">
  <si>
    <t>수입</t>
    <phoneticPr fontId="2" type="noConversion"/>
  </si>
  <si>
    <t>지출</t>
    <phoneticPr fontId="2" type="noConversion"/>
  </si>
  <si>
    <t>잔액</t>
    <phoneticPr fontId="2" type="noConversion"/>
  </si>
  <si>
    <t>월계</t>
    <phoneticPr fontId="2" type="noConversion"/>
  </si>
  <si>
    <t>누계</t>
    <phoneticPr fontId="2" type="noConversion"/>
  </si>
  <si>
    <t>징수월</t>
    <phoneticPr fontId="2" type="noConversion"/>
  </si>
  <si>
    <t>계</t>
    <phoneticPr fontId="2" type="noConversion"/>
  </si>
  <si>
    <t>10월 수학여행비 정산 내역</t>
    <phoneticPr fontId="2" type="noConversion"/>
  </si>
  <si>
    <t>10월</t>
    <phoneticPr fontId="2" type="noConversion"/>
  </si>
  <si>
    <t>11월</t>
    <phoneticPr fontId="2" type="noConversion"/>
  </si>
  <si>
    <t>수학여행비</t>
    <phoneticPr fontId="2" type="noConversion"/>
  </si>
  <si>
    <t>반환</t>
    <phoneticPr fontId="2" type="noConversion"/>
  </si>
  <si>
    <t>11월 수학여행비 정산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</si>
</sst>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8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8" fontId="5" fillId="0" borderId="6" xfId="0" applyNumberFormat="1" applyFont="1" applyBorder="1">
      <alignment vertical="center"/>
    </xf>
    <xf numFmtId="38" fontId="5" fillId="0" borderId="7" xfId="0" applyNumberFormat="1" applyFont="1" applyBorder="1">
      <alignment vertical="center"/>
    </xf>
    <xf numFmtId="38" fontId="5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5" fillId="0" borderId="10" xfId="0" applyNumberFormat="1" applyFont="1" applyBorder="1">
      <alignment vertical="center"/>
    </xf>
    <xf numFmtId="38" fontId="5" fillId="0" borderId="11" xfId="0" applyNumberFormat="1" applyFont="1" applyBorder="1">
      <alignment vertical="center"/>
    </xf>
    <xf numFmtId="38" fontId="5" fillId="0" borderId="1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0" applyNumberFormat="1" applyFont="1" applyBorder="1">
      <alignment vertical="center"/>
    </xf>
    <xf numFmtId="38" fontId="7" fillId="0" borderId="19" xfId="0" applyNumberFormat="1" applyFont="1" applyBorder="1">
      <alignment vertical="center"/>
    </xf>
    <xf numFmtId="38" fontId="7" fillId="0" borderId="20" xfId="0" applyNumberFormat="1" applyFont="1" applyBorder="1">
      <alignment vertical="center"/>
    </xf>
    <xf numFmtId="38" fontId="7" fillId="0" borderId="21" xfId="0" applyNumberFormat="1" applyFont="1" applyBorder="1">
      <alignment vertical="center"/>
    </xf>
    <xf numFmtId="38" fontId="7" fillId="0" borderId="22" xfId="0" applyNumberFormat="1" applyFont="1" applyBorder="1">
      <alignment vertical="center"/>
    </xf>
    <xf numFmtId="38" fontId="7" fillId="0" borderId="23" xfId="0" applyNumberFormat="1" applyFont="1" applyBorder="1">
      <alignment vertical="center"/>
    </xf>
    <xf numFmtId="38" fontId="7" fillId="0" borderId="14" xfId="0" applyNumberFormat="1" applyFont="1" applyBorder="1">
      <alignment vertical="center"/>
    </xf>
    <xf numFmtId="38" fontId="7" fillId="0" borderId="15" xfId="0" applyNumberFormat="1" applyFont="1" applyBorder="1">
      <alignment vertical="center"/>
    </xf>
    <xf numFmtId="38" fontId="7" fillId="0" borderId="16" xfId="0" applyNumberFormat="1" applyFont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38" fontId="7" fillId="0" borderId="27" xfId="0" applyNumberFormat="1" applyFont="1" applyBorder="1">
      <alignment vertical="center"/>
    </xf>
    <xf numFmtId="38" fontId="7" fillId="0" borderId="28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0" fontId="4" fillId="6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8" fontId="7" fillId="0" borderId="30" xfId="0" applyNumberFormat="1" applyFont="1" applyBorder="1">
      <alignment vertical="center"/>
    </xf>
    <xf numFmtId="38" fontId="7" fillId="0" borderId="17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4" sqref="B4"/>
    </sheetView>
  </sheetViews>
  <sheetFormatPr defaultRowHeight="16.5" x14ac:dyDescent="0.3"/>
  <cols>
    <col min="1" max="4" width="12.25" customWidth="1"/>
    <col min="5" max="12" width="13.75" customWidth="1"/>
  </cols>
  <sheetData>
    <row r="1" spans="1:4" ht="45" customHeight="1" thickBot="1" x14ac:dyDescent="0.35">
      <c r="A1" s="1" t="s">
        <v>7</v>
      </c>
      <c r="B1" s="1"/>
      <c r="C1" s="1"/>
      <c r="D1" s="1"/>
    </row>
    <row r="2" spans="1:4" ht="30" customHeight="1" thickBot="1" x14ac:dyDescent="0.35">
      <c r="A2" s="2"/>
      <c r="B2" s="3" t="s">
        <v>0</v>
      </c>
      <c r="C2" s="4" t="s">
        <v>1</v>
      </c>
      <c r="D2" s="5" t="s">
        <v>2</v>
      </c>
    </row>
    <row r="3" spans="1:4" ht="30" customHeight="1" thickTop="1" x14ac:dyDescent="0.3">
      <c r="A3" s="6" t="s">
        <v>3</v>
      </c>
      <c r="B3" s="7">
        <f>D8</f>
        <v>7986000</v>
      </c>
      <c r="C3" s="8"/>
      <c r="D3" s="9">
        <f>B4-C4</f>
        <v>7986000</v>
      </c>
    </row>
    <row r="4" spans="1:4" ht="30" customHeight="1" thickBot="1" x14ac:dyDescent="0.35">
      <c r="A4" s="10" t="s">
        <v>4</v>
      </c>
      <c r="B4" s="11">
        <f>B3</f>
        <v>7986000</v>
      </c>
      <c r="C4" s="12">
        <f>C3</f>
        <v>0</v>
      </c>
      <c r="D4" s="13"/>
    </row>
    <row r="5" spans="1:4" ht="30" customHeight="1" x14ac:dyDescent="0.3"/>
    <row r="6" spans="1:4" ht="30" customHeight="1" x14ac:dyDescent="0.3"/>
    <row r="7" spans="1:4" ht="27" customHeight="1" x14ac:dyDescent="0.15">
      <c r="A7" s="14" t="s">
        <v>5</v>
      </c>
      <c r="B7" s="26" t="s">
        <v>10</v>
      </c>
      <c r="C7" s="27"/>
      <c r="D7" s="15" t="s">
        <v>6</v>
      </c>
    </row>
    <row r="8" spans="1:4" ht="27" customHeight="1" x14ac:dyDescent="0.3">
      <c r="A8" s="16" t="s">
        <v>8</v>
      </c>
      <c r="B8" s="17">
        <v>7986000</v>
      </c>
      <c r="C8" s="18"/>
      <c r="D8" s="19">
        <f>B8+C8</f>
        <v>7986000</v>
      </c>
    </row>
    <row r="9" spans="1:4" ht="27" customHeight="1" x14ac:dyDescent="0.3">
      <c r="A9" s="16" t="s">
        <v>9</v>
      </c>
      <c r="B9" s="20"/>
      <c r="C9" s="21"/>
      <c r="D9" s="22">
        <f>B9+C9</f>
        <v>0</v>
      </c>
    </row>
    <row r="10" spans="1:4" ht="27" customHeight="1" x14ac:dyDescent="0.3">
      <c r="A10" s="16" t="s">
        <v>6</v>
      </c>
      <c r="B10" s="23">
        <f>SUM(B8:B9)</f>
        <v>7986000</v>
      </c>
      <c r="C10" s="24">
        <f>SUM(C8:C9)</f>
        <v>0</v>
      </c>
      <c r="D10" s="25">
        <f>SUM(D8:D9)</f>
        <v>7986000</v>
      </c>
    </row>
  </sheetData>
  <mergeCells count="2">
    <mergeCell ref="D3:D4"/>
    <mergeCell ref="B7:C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8" sqref="E18"/>
    </sheetView>
  </sheetViews>
  <sheetFormatPr defaultRowHeight="16.5" x14ac:dyDescent="0.3"/>
  <cols>
    <col min="1" max="5" width="12.25" customWidth="1"/>
    <col min="6" max="13" width="13.75" customWidth="1"/>
  </cols>
  <sheetData>
    <row r="1" spans="1:5" ht="45" customHeight="1" thickBot="1" x14ac:dyDescent="0.35">
      <c r="A1" s="1" t="s">
        <v>12</v>
      </c>
      <c r="B1" s="1"/>
      <c r="C1" s="1"/>
      <c r="D1" s="1"/>
      <c r="E1" s="1"/>
    </row>
    <row r="2" spans="1:5" ht="30" customHeight="1" thickBot="1" x14ac:dyDescent="0.35">
      <c r="A2" s="2"/>
      <c r="B2" s="3" t="s">
        <v>0</v>
      </c>
      <c r="C2" s="4" t="s">
        <v>1</v>
      </c>
      <c r="D2" s="31" t="s">
        <v>11</v>
      </c>
      <c r="E2" s="5" t="s">
        <v>2</v>
      </c>
    </row>
    <row r="3" spans="1:5" ht="30" customHeight="1" thickTop="1" x14ac:dyDescent="0.3">
      <c r="A3" s="6" t="s">
        <v>3</v>
      </c>
      <c r="B3" s="7">
        <f>B9</f>
        <v>14883000</v>
      </c>
      <c r="C3" s="8">
        <v>21138500</v>
      </c>
      <c r="D3" s="8">
        <v>1730500</v>
      </c>
      <c r="E3" s="9">
        <f>B4-C4-D4</f>
        <v>0</v>
      </c>
    </row>
    <row r="4" spans="1:5" ht="30" customHeight="1" thickBot="1" x14ac:dyDescent="0.35">
      <c r="A4" s="10" t="s">
        <v>4</v>
      </c>
      <c r="B4" s="11">
        <f>B3+'10월'!B4</f>
        <v>22869000</v>
      </c>
      <c r="C4" s="12">
        <f>C3</f>
        <v>21138500</v>
      </c>
      <c r="D4" s="12">
        <f>D3</f>
        <v>1730500</v>
      </c>
      <c r="E4" s="13"/>
    </row>
    <row r="5" spans="1:5" ht="30" customHeight="1" x14ac:dyDescent="0.3"/>
    <row r="6" spans="1:5" ht="30" customHeight="1" x14ac:dyDescent="0.3"/>
    <row r="7" spans="1:5" ht="27" customHeight="1" x14ac:dyDescent="0.15">
      <c r="A7" s="14" t="s">
        <v>5</v>
      </c>
      <c r="B7" s="26" t="s">
        <v>10</v>
      </c>
      <c r="C7" s="32"/>
      <c r="D7" s="33" t="s">
        <v>6</v>
      </c>
    </row>
    <row r="8" spans="1:5" ht="27" customHeight="1" x14ac:dyDescent="0.3">
      <c r="A8" s="16" t="s">
        <v>8</v>
      </c>
      <c r="B8" s="17">
        <f>'10월'!B8</f>
        <v>7986000</v>
      </c>
      <c r="C8" s="28"/>
      <c r="D8" s="34">
        <f>B8+C8</f>
        <v>7986000</v>
      </c>
    </row>
    <row r="9" spans="1:5" ht="27" customHeight="1" x14ac:dyDescent="0.3">
      <c r="A9" s="16" t="s">
        <v>9</v>
      </c>
      <c r="B9" s="29">
        <v>14883000</v>
      </c>
      <c r="C9" s="29">
        <v>-21138500</v>
      </c>
      <c r="D9" s="34">
        <f>B9+C9</f>
        <v>-6255500</v>
      </c>
    </row>
    <row r="10" spans="1:5" ht="27" customHeight="1" x14ac:dyDescent="0.3">
      <c r="A10" s="16" t="s">
        <v>6</v>
      </c>
      <c r="B10" s="23">
        <f>SUM(B8:B9)</f>
        <v>22869000</v>
      </c>
      <c r="C10" s="30">
        <f>SUM(C8:C9)</f>
        <v>-21138500</v>
      </c>
      <c r="D10" s="35">
        <f>SUM(D8:D9)</f>
        <v>1730500</v>
      </c>
    </row>
  </sheetData>
  <mergeCells count="2">
    <mergeCell ref="E3:E4"/>
    <mergeCell ref="B7:C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10월</vt:lpstr>
      <vt:lpstr>11월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2022-11-25T01:41:10Z</dcterms:created>
  <dcterms:modified xsi:type="dcterms:W3CDTF">2022-11-25T05:03:18Z</dcterms:modified>
</cp:coreProperties>
</file>